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621DDA6D-3C32-42BB-927C-A3CF765EF6E0}" xr6:coauthVersionLast="36" xr6:coauthVersionMax="36" xr10:uidLastSave="{00000000-0000-0000-0000-000000000000}"/>
  <bookViews>
    <workbookView xWindow="0" yWindow="0" windowWidth="28800" windowHeight="11415" xr2:uid="{00000000-000D-0000-FFFF-FFFF00000000}"/>
  </bookViews>
  <sheets>
    <sheet name="ΒΑΘΜΟΛΟΓΙΑ ΥΠΟΨΗΦΙΩΝ" sheetId="5" r:id="rId1"/>
    <sheet name=" ΚΡΙΤΗΡΙΑ ΕΠΙΛΕΞΙΜΟΤΗΤΑΣ" sheetId="6" r:id="rId2"/>
    <sheet name="ΚΡΙΤΗΡΙΑ ΕΠΙΛΟΓΗΣ" sheetId="8" r:id="rId3"/>
  </sheets>
  <definedNames>
    <definedName name="_xlnm._FilterDatabase" localSheetId="0" hidden="1">'ΒΑΘΜΟΛΟΓΙΑ ΥΠΟΨΗΦΙΩΝ'!$A$2:$R$32</definedName>
  </definedNames>
  <calcPr calcId="191029"/>
</workbook>
</file>

<file path=xl/calcChain.xml><?xml version="1.0" encoding="utf-8"?>
<calcChain xmlns="http://schemas.openxmlformats.org/spreadsheetml/2006/main">
  <c r="G29" i="5" l="1"/>
  <c r="G19" i="5"/>
  <c r="G15" i="5"/>
  <c r="G10" i="5"/>
  <c r="G18" i="5"/>
  <c r="G8" i="5"/>
  <c r="G27" i="5"/>
  <c r="G30" i="5"/>
  <c r="G26" i="5"/>
  <c r="G4" i="5"/>
  <c r="G17" i="5"/>
  <c r="G11" i="5"/>
  <c r="G9" i="5"/>
  <c r="G24" i="5"/>
  <c r="G31" i="5"/>
  <c r="G23" i="5"/>
  <c r="G12" i="5"/>
  <c r="G28" i="5"/>
  <c r="G25" i="5"/>
  <c r="G20" i="5"/>
  <c r="G13" i="5"/>
  <c r="G21" i="5"/>
  <c r="G14" i="5"/>
  <c r="G32" i="5"/>
  <c r="G6" i="5"/>
  <c r="G5" i="5"/>
  <c r="G7" i="5"/>
  <c r="G3" i="5"/>
  <c r="G16" i="5"/>
  <c r="G22" i="5"/>
  <c r="E29" i="5"/>
  <c r="E19" i="5"/>
  <c r="E15" i="5"/>
  <c r="E10" i="5"/>
  <c r="E18" i="5"/>
  <c r="E8" i="5"/>
  <c r="E27" i="5"/>
  <c r="E30" i="5"/>
  <c r="E26" i="5"/>
  <c r="E4" i="5"/>
  <c r="E17" i="5"/>
  <c r="E11" i="5"/>
  <c r="E9" i="5"/>
  <c r="E24" i="5"/>
  <c r="E31" i="5"/>
  <c r="E23" i="5"/>
  <c r="E12" i="5"/>
  <c r="E28" i="5"/>
  <c r="E25" i="5"/>
  <c r="E20" i="5"/>
  <c r="E13" i="5"/>
  <c r="E21" i="5"/>
  <c r="E14" i="5"/>
  <c r="E32" i="5"/>
  <c r="E6" i="5"/>
  <c r="E5" i="5"/>
  <c r="E7" i="5"/>
  <c r="E3" i="5"/>
  <c r="E16" i="5"/>
  <c r="E22" i="5"/>
  <c r="P29" i="5"/>
  <c r="P19" i="5"/>
  <c r="P15" i="5"/>
  <c r="P10" i="5"/>
  <c r="P18" i="5"/>
  <c r="P8" i="5"/>
  <c r="P27" i="5"/>
  <c r="P30" i="5"/>
  <c r="P26" i="5"/>
  <c r="P4" i="5"/>
  <c r="P17" i="5"/>
  <c r="P11" i="5"/>
  <c r="P9" i="5"/>
  <c r="P24" i="5"/>
  <c r="P31" i="5"/>
  <c r="P23" i="5"/>
  <c r="P12" i="5"/>
  <c r="P28" i="5"/>
  <c r="P25" i="5"/>
  <c r="P20" i="5"/>
  <c r="P13" i="5"/>
  <c r="P21" i="5"/>
  <c r="P14" i="5"/>
  <c r="P32" i="5"/>
  <c r="P6" i="5"/>
  <c r="P5" i="5"/>
  <c r="P7" i="5"/>
  <c r="P3" i="5"/>
  <c r="P16" i="5"/>
  <c r="P22" i="5"/>
</calcChain>
</file>

<file path=xl/sharedStrings.xml><?xml version="1.0" encoding="utf-8"?>
<sst xmlns="http://schemas.openxmlformats.org/spreadsheetml/2006/main" count="242" uniqueCount="177">
  <si>
    <t>Α/Α</t>
  </si>
  <si>
    <t>ΑΡ. ΠΡΩΤ. ΑΙΤΗΣΗΣ</t>
  </si>
  <si>
    <t>ΤΗΛΕΦΩΝΟ ΕΠΙΚΟΙΝΩΝΙΑΣ ΣΤΑΘΕΡΟ</t>
  </si>
  <si>
    <t>ΤΗΛΕΦΩΝΟ ΕΠΙΚΟΙΝΩΝΙΑΣ ΚΙΝΗΤΟ</t>
  </si>
  <si>
    <t>ΝΑΙ</t>
  </si>
  <si>
    <t>ΕΠΙΛΕΞΙΜΟΤΗΤΑ ΒΑΣΕΙ ΚΡΙΤΗΡΙΩΝ ΣΥΜΜΕΤΟΧΗΣ ΝΑΙ/ΟΧΙ</t>
  </si>
  <si>
    <t>ΟΝΟΜΑΤΕΠΩΝΥΜΟ ΥΠΟΨΗΦΙΟΥ</t>
  </si>
  <si>
    <t>ΗΜΕΡΟΜΗΝΙΑ</t>
  </si>
  <si>
    <t>ΑΔΤ</t>
  </si>
  <si>
    <t>ΑΦΜ</t>
  </si>
  <si>
    <t>ΚΡΙΤΗΡΙΑ ΕΠΙΛΕΞΙΜΟΤΗΤΑΣ</t>
  </si>
  <si>
    <t>Ανάλυση Κριτηρίου Επιλογής</t>
  </si>
  <si>
    <t>Κριτήριο Επιλογής</t>
  </si>
  <si>
    <t>Μοριοδότηση Κριτηρίου Επιλογής</t>
  </si>
  <si>
    <t>Συντελεστής βαρύτητας</t>
  </si>
  <si>
    <t>α) Ατομικό 0-3.500,00 ευρώ</t>
  </si>
  <si>
    <t>β) Οικογενειακό 0-7.000,00 ευρώ</t>
  </si>
  <si>
    <t>α) Ατομικό 3.501,00-5.000,00</t>
  </si>
  <si>
    <t>β) Οικογενειακό 7.001,00-10.000,00 ευρώ</t>
  </si>
  <si>
    <t>α) Ατομικό 5.001,00–8.000,00 ευρώ</t>
  </si>
  <si>
    <t>β) Οικογενειακό 10.001,00-16.000,00 ευρώ</t>
  </si>
  <si>
    <t>α) Ατομικό 8.001,00 ευρώ -12.000,00 ευρώ</t>
  </si>
  <si>
    <t>β) Οικογενειακό 16.001,00 ευρώ- 26.000,00 ευρώ</t>
  </si>
  <si>
    <t>α) Ατομικό από 12.001,00 ευρώ και άνω</t>
  </si>
  <si>
    <t>β) Οικογενειακό από 26.001,00 ευρώ και άνω</t>
  </si>
  <si>
    <t>ΤΕΛΙΚΟΣ ΒΑΘΜΟΣ</t>
  </si>
  <si>
    <r>
      <rPr>
        <b/>
        <sz val="11"/>
        <color theme="1"/>
        <rFont val="Calibri"/>
        <family val="2"/>
        <charset val="161"/>
        <scheme val="minor"/>
      </rPr>
      <t>Εισόδημα ατομικό/οικογενειακό (φορολογικό έτος 2021)</t>
    </r>
    <r>
      <rPr>
        <sz val="11"/>
        <color theme="1"/>
        <rFont val="Calibri"/>
        <family val="2"/>
        <charset val="161"/>
        <scheme val="minor"/>
      </rPr>
      <t xml:space="preserve">
Ως ατομικό εισόδημα, νοείται το αναγραφόμενο στη στήλη του υπόχρεου δηλωθέν εισόδημα σε περίπτωση που υποβάλλει μόνος του φορολογική δήλωση (π.χ. άγαμος, μονογονέας, διαζευγμένος).
Ως οικογενειακό εισόδημα, νοείται το δηλωθέν εισόδημα του/της υπόχρεου, του/της συζύγου και των εξαρτώμενων μελών του. Ως εξαρτώμενα μέλη θεωρούνται τα άτομα που ορίζονται στο άρθρο 11 του Κώδικα Φορολογίας Εισοδήματος. Το δηλωθέν οικογενειακό εισόδημα είναι το ποσό που προκύπτει από την πρόσθεση των επιμέρους ποσών «συνολικό δηλωθέν εισόδημα» του/της υπόχρεου το «συνολικό δηλωθέν  εισόδημα» του/της συζύγου και των εξαρτώμενων μελών.
Οι αιτούντες που δεν είχαν οι ίδιοι υποχρέωση υποβολής δήλωσης (π.χ. πρόσωπα τα οποία δηλώνονται στη Δήλωση Φορολογίας Εισοδήματος ως εξαρτώμενα μέλη) δηλώνουν το δηλωθέν οικογενειακό εισόδημα.</t>
    </r>
  </si>
  <si>
    <t>ΟΝΟΜΑ ΠΑΤΕΡΑ</t>
  </si>
  <si>
    <r>
      <t>ΤΕΛΙΚΟΣ ΒΑΘΜΟΣ=(</t>
    </r>
    <r>
      <rPr>
        <b/>
        <sz val="8"/>
        <rFont val="Calibri"/>
        <family val="2"/>
        <charset val="161"/>
      </rPr>
      <t>Κ1*0,30)+(Κ2*0,15)+(Κ3*0,15)+(Κ4*0,30)+(Κ5*0,10)</t>
    </r>
  </si>
  <si>
    <r>
      <t xml:space="preserve">ΜΟΡΙΑ Κ1 </t>
    </r>
    <r>
      <rPr>
        <b/>
        <sz val="6"/>
        <rFont val="Calibri"/>
        <family val="2"/>
        <charset val="161"/>
      </rPr>
      <t>Εκπαιδευτικό επίπεδο</t>
    </r>
  </si>
  <si>
    <r>
      <t xml:space="preserve">ΜΟΡΙΑ Κ2
</t>
    </r>
    <r>
      <rPr>
        <b/>
        <sz val="6"/>
        <rFont val="Calibri"/>
        <family val="2"/>
        <charset val="161"/>
      </rPr>
      <t xml:space="preserve">Εργασιακή Εμπειρία σχετική με το αντικείμενο κατάρτισης </t>
    </r>
    <r>
      <rPr>
        <b/>
        <sz val="8"/>
        <rFont val="Calibri"/>
        <family val="2"/>
        <charset val="161"/>
      </rPr>
      <t xml:space="preserve">                                             </t>
    </r>
  </si>
  <si>
    <r>
      <t xml:space="preserve">ΜΟΡΙΑ Κ3
</t>
    </r>
    <r>
      <rPr>
        <b/>
        <sz val="6"/>
        <rFont val="Calibri"/>
        <family val="2"/>
        <charset val="161"/>
      </rPr>
      <t>Εγγραφή σε επαγγελματικό Μητρώο</t>
    </r>
  </si>
  <si>
    <r>
      <t xml:space="preserve">ΜΟΡΙΑ Κ5
</t>
    </r>
    <r>
      <rPr>
        <b/>
        <sz val="6"/>
        <rFont val="Calibri"/>
        <family val="2"/>
        <charset val="161"/>
      </rPr>
      <t>ΕΚΟ (Ευπαθή Κοινωνικά Ομάδα)</t>
    </r>
  </si>
  <si>
    <r>
      <t xml:space="preserve">Δικαίωμα συμμετοχής έχουν άνεργοι επιστήμονες, κάτοικοι του Δήμου Σερρών, οι οποίοι </t>
    </r>
    <r>
      <rPr>
        <b/>
        <u/>
        <sz val="11"/>
        <color theme="1"/>
        <rFont val="Calibri"/>
        <family val="2"/>
        <charset val="161"/>
        <scheme val="minor"/>
      </rPr>
      <t>πρέπει να πληρούν αθροιστικά τις κάτωθι προϋποθέσεις:</t>
    </r>
  </si>
  <si>
    <t>1.  Είναι μόνιμοι κάτοικοι της περιοχής παρέμβασης της Στρατηγικής Βιώσιμης Αστικής Ανάπτυξης (ΣΒΑΑ) Σερρών, δηλαδή του Δήμου Σερρών</t>
  </si>
  <si>
    <t>3.  Είναι τουλάχιστον απόφοιτοι πανεπιστημιακής εκπαίδευσης (ΑΕΙ, ΤΕΙ). Επισημαίνεται ότι στην περίπτωση που ο τίτλος σπουδών αποκτήθηκε στην αλλοδαπή, απαιτείται επίσημη μετάφραση και πράξη αναγνώρισης</t>
  </si>
  <si>
    <t>2.  Είναι εγγεγραμμένοι στο Μητρώο Ανέργων της Δ.ΥΠ.Α. (πρώην ΟΑΕΔ), ανεξαρτήτως αν λαμβάνουν επίδομα ανεργίας ή όχι</t>
  </si>
  <si>
    <t>ΠΤΥΧΙΟ ΑΕΙ/ΤΕΙ</t>
  </si>
  <si>
    <t>20 μόρια</t>
  </si>
  <si>
    <t>ΜΕΤΑΠΤΥΧΙΑΚΟ</t>
  </si>
  <si>
    <t>10 μόρια</t>
  </si>
  <si>
    <t>ΔΙΔΑΚΤΟΡΙΚΟ</t>
  </si>
  <si>
    <t>0 μόρια</t>
  </si>
  <si>
    <t>ΠΤΥΧΙΟΥΧΟΙ ΔΙΚΗΓΟΡΟΙ, ΜΗΧΑΝΙΚΟΙ, ΟΙΚΟΝΟΜΟΛΟΓΟΙ ΜΕ ΕΡΓΑΣΙΑΚΗ ΕΜΠΕΙΡΙΑ ΣΤΟ ΑΝΤΙΚΕΙΜΕΝΟ ΚΑΤΑΡΤΙΣΗΣ</t>
  </si>
  <si>
    <t>15 μόρια</t>
  </si>
  <si>
    <t>(K1x0,30) + (K2x0,15) + (K3x0,15) + (K4x0,30) + (Κ5x0,10)</t>
  </si>
  <si>
    <r>
      <t xml:space="preserve">Κ2: </t>
    </r>
    <r>
      <rPr>
        <sz val="10"/>
        <color rgb="FF000000"/>
        <rFont val="Calibri"/>
        <family val="2"/>
        <charset val="161"/>
        <scheme val="minor"/>
      </rPr>
      <t>Εργασιακή Εμπειρία σχετική με το αντικείμενο κατάρτισης</t>
    </r>
  </si>
  <si>
    <r>
      <t xml:space="preserve">Κ1: </t>
    </r>
    <r>
      <rPr>
        <sz val="10"/>
        <color rgb="FF000000"/>
        <rFont val="Calibri"/>
        <family val="2"/>
        <charset val="161"/>
        <scheme val="minor"/>
      </rPr>
      <t>Εκπαιδευτικό επίπεδο</t>
    </r>
  </si>
  <si>
    <r>
      <t xml:space="preserve">Κ3: </t>
    </r>
    <r>
      <rPr>
        <sz val="10"/>
        <color rgb="FF000000"/>
        <rFont val="Calibri"/>
        <family val="2"/>
        <charset val="161"/>
        <scheme val="minor"/>
      </rPr>
      <t xml:space="preserve">Εγγραφή σε επαγγελματικό Μητρώο (Δικηγορικός Σύλλογος, ΤΕΕ, ΟΕΕ, κλπ.)  </t>
    </r>
    <r>
      <rPr>
        <b/>
        <sz val="10"/>
        <color rgb="FF000000"/>
        <rFont val="Calibri"/>
        <family val="2"/>
        <charset val="161"/>
        <scheme val="minor"/>
      </rPr>
      <t xml:space="preserve">  </t>
    </r>
  </si>
  <si>
    <r>
      <t>Κ5:</t>
    </r>
    <r>
      <rPr>
        <sz val="10"/>
        <rFont val="Calibri"/>
        <family val="2"/>
        <charset val="161"/>
        <scheme val="minor"/>
      </rPr>
      <t>ΕΚΟ (Ευπαθή Κοινωνικά Ομάδα)</t>
    </r>
  </si>
  <si>
    <t>30 μόρια</t>
  </si>
  <si>
    <r>
      <t xml:space="preserve">Κ4: </t>
    </r>
    <r>
      <rPr>
        <sz val="10"/>
        <rFont val="Calibri"/>
        <family val="2"/>
        <charset val="161"/>
        <scheme val="minor"/>
      </rPr>
      <t>Ατομικό/Οικογενειακό
Εισόδημα
Φορολογικού Έτους
2021</t>
    </r>
  </si>
  <si>
    <r>
      <t xml:space="preserve">ΜΟΡΙΑ Κ4
</t>
    </r>
    <r>
      <rPr>
        <b/>
        <sz val="6"/>
        <rFont val="Calibri"/>
        <family val="2"/>
        <charset val="161"/>
      </rPr>
      <t>Ατομικό/ Οικογενειακό
Εισόδημα
Φορολογικού Έτους</t>
    </r>
    <r>
      <rPr>
        <b/>
        <sz val="8"/>
        <rFont val="Calibri"/>
        <family val="2"/>
        <charset val="161"/>
      </rPr>
      <t xml:space="preserve">
2021</t>
    </r>
  </si>
  <si>
    <t>Σε περίπτωση ισοβαθμιών κατά τη μοριοδότηση, θα ληφθεί υπόψη η προτεραιότητα στον χρόνο υποβολής της αίτησης</t>
  </si>
  <si>
    <t>ΑΠΙΔΟΠΟΥΛΟΣ ΣΑΒΒΑΣ</t>
  </si>
  <si>
    <t>ΧΡΗΣΤΟΣ</t>
  </si>
  <si>
    <t>ΣΑΒΒΟΠΟΥΛΟΥ ΑΝΑΣΤΑΣΙΑ</t>
  </si>
  <si>
    <t>ΒΑΡΣΑΜΗΣ</t>
  </si>
  <si>
    <t>ΔΗΜΟΠΟΥΛΟΥ ΧΡΙΣΤΙΝΑ</t>
  </si>
  <si>
    <t>ΓΕΩΡΓΙΟΣ</t>
  </si>
  <si>
    <t>ΝΙΚΟΛΑΟΣ</t>
  </si>
  <si>
    <t>ΚΥΡΙΑΚΟΣ</t>
  </si>
  <si>
    <t>ΤΣΙΓΚΡΑΣ ΔΗΜΗΤΡΙΟΣ</t>
  </si>
  <si>
    <t>ΘΩΜΑΣ</t>
  </si>
  <si>
    <t>ΞΕΝΙΤΙΔΟΥ ΒΑΡΒΑΡΑ</t>
  </si>
  <si>
    <t>ΙΩΑΝΝΗΣ</t>
  </si>
  <si>
    <t>ΑΝΑΣΤΑΣΙΟΣ</t>
  </si>
  <si>
    <t>ΠΑΝΑΓΙΩΤΗΣ</t>
  </si>
  <si>
    <t>ΒΑΣΙΛΕΙΟΣ</t>
  </si>
  <si>
    <t>ΦΩΤΙΟΣ</t>
  </si>
  <si>
    <t xml:space="preserve">ΜΕΛΙΣΣΟΠΟΥΛΟΥ ΠΑΡΑΣΚΕΥΗ </t>
  </si>
  <si>
    <t>ΣΑΦΟΥΡΗ ΦΩΤΕΙΝΗ</t>
  </si>
  <si>
    <t>ΣΤΕΦΑΝΟΓΛΟΥ ΑΝΑΣΤΑΣΙΑ</t>
  </si>
  <si>
    <t>ΘΑΝΑΣΟΥΛΙΑΣ ΓΕΩΡΓΙΟΣ</t>
  </si>
  <si>
    <t>ΑΛΕΞΙΟΣ</t>
  </si>
  <si>
    <t>ΚΟΥΝΤΙΟΥ ΕΥΑΓΓΕΛΙΑ</t>
  </si>
  <si>
    <t>ΚΩΝ/ΝΟΣ</t>
  </si>
  <si>
    <t>ΔΗΜΗΤΡΑΚΟΠΟΥΛΟΥ ΙΩΑΝΝΑ</t>
  </si>
  <si>
    <t>ΓΚΑΡΤΣΟΥ ΧΡΥΣΟΥΛΑ</t>
  </si>
  <si>
    <t>ΠΑΣΧΑΛΗΣ</t>
  </si>
  <si>
    <t>ΑΡΑΜΠΑΤΖΗ ΒΑΣΙΛΙΚΗ</t>
  </si>
  <si>
    <t>ΓΡΗΓΟΡΙΟΣ</t>
  </si>
  <si>
    <t>ΝΙΚΟΛΑΟΥ ΕΥΑΓΓΕΛΙΑ</t>
  </si>
  <si>
    <t xml:space="preserve">ΕΜΜΑΝΟΥΗΛ </t>
  </si>
  <si>
    <t>ΠΑΠΑΔΟΠΟΥΛΟΥ ΚΩΣΤΑΝΤΙΝΗ</t>
  </si>
  <si>
    <t>ΣΤΕΡΓΙΟΥ ΑΝΝΑ</t>
  </si>
  <si>
    <t>ΚΑΠΑΝΔΕΛΗ ΙΩΑΝΝΑ</t>
  </si>
  <si>
    <t>ΣΤΑΥΡΟΣ</t>
  </si>
  <si>
    <t>ΔΗΜΗΤΡΑΚΟΠΟΥΛΟΥ ΕΙΡΗΝΗ</t>
  </si>
  <si>
    <t>ΟΔΥΣΣΕΑΣ</t>
  </si>
  <si>
    <t>ΑΓΓΕΛΑΚΗ ΕΥΑΓΓΕΛΙΑ</t>
  </si>
  <si>
    <t>ΤΣΕΚΙΤΣΙΔΟΥ ΕΛΕΥΘΕΡΙΑ</t>
  </si>
  <si>
    <t>ΤΣΙΑΟΥΣΗ ΧΡΥΣΟΥΛΑ</t>
  </si>
  <si>
    <t>ΠΑΠΑΘΑΝΑΣΙΟΥ ΑΘΑΝΑΣΙΑ</t>
  </si>
  <si>
    <t>ΘΕΟΔΟΣΑΚΗ ΝΙΚΗ</t>
  </si>
  <si>
    <t>ΜΑΡΑΓΚΟΤΙΔΟΥ ΑΘΗΝΑ</t>
  </si>
  <si>
    <t>ΤΣΟΥΡΛΙΑΝΗΣ ΝΙΚΟΛΑΟΣ</t>
  </si>
  <si>
    <t>ΚΕΊΣΟΓΛΟΥ ΙΩΑΝΝΑ</t>
  </si>
  <si>
    <t>ΝΤΙΝΑ ΑΝΤΩΝΙΑ</t>
  </si>
  <si>
    <t>ΣΟΦΟΚΛΗΣ</t>
  </si>
  <si>
    <t>ΑΝΤΩΝΙΑΔΟΥ ΑΙΚΑΤΕΡΙΝΗ</t>
  </si>
  <si>
    <t>ΧΑΤΖΗ ΕΛΕΥΘΕΡΙΑ</t>
  </si>
  <si>
    <t>ΚΑΛΟΓΡΑΣ ΕΥΑΓΓΕΛΟΣ</t>
  </si>
  <si>
    <t>ΟΝΟΜΑΤΕΠΩΝΥΜΟ
ΥΠΟΨΗΦΙΟΥ</t>
  </si>
  <si>
    <t>ΟΝΟΜΑ
ΠΑΤΕΡΑ</t>
  </si>
  <si>
    <t>AH 85…</t>
  </si>
  <si>
    <t>ΑΟ 96…..</t>
  </si>
  <si>
    <t>142…</t>
  </si>
  <si>
    <t>695….</t>
  </si>
  <si>
    <t>697….</t>
  </si>
  <si>
    <t>169……</t>
  </si>
  <si>
    <t>694…………..</t>
  </si>
  <si>
    <t>ΑΖ 84….</t>
  </si>
  <si>
    <t>159….</t>
  </si>
  <si>
    <t>ΑΙ 37….</t>
  </si>
  <si>
    <t>169….</t>
  </si>
  <si>
    <t>Χ 97…</t>
  </si>
  <si>
    <t>6986…..</t>
  </si>
  <si>
    <t>ΑΜ 29….</t>
  </si>
  <si>
    <t>6955….</t>
  </si>
  <si>
    <t>Χ 71……</t>
  </si>
  <si>
    <t>ΑΙ 37……</t>
  </si>
  <si>
    <t>ΑΜ 42…..</t>
  </si>
  <si>
    <t>ΑΗ 85……</t>
  </si>
  <si>
    <t>ΑΖ 84…..</t>
  </si>
  <si>
    <t>ΑΗ 84……</t>
  </si>
  <si>
    <t>ΑΗ 84….</t>
  </si>
  <si>
    <t>ΑΗ 35…..</t>
  </si>
  <si>
    <t>ΑΕ 76…..</t>
  </si>
  <si>
    <t>ΑΗ 35……</t>
  </si>
  <si>
    <t>Χ 47…..</t>
  </si>
  <si>
    <t>Κ 30….</t>
  </si>
  <si>
    <t>ΑΗ 89….</t>
  </si>
  <si>
    <t xml:space="preserve"> Π  97….</t>
  </si>
  <si>
    <t>ΑΜ 43…</t>
  </si>
  <si>
    <t>ΑΙ 37…</t>
  </si>
  <si>
    <t>125….</t>
  </si>
  <si>
    <t>165….</t>
  </si>
  <si>
    <t>136…</t>
  </si>
  <si>
    <t>159…..</t>
  </si>
  <si>
    <t>100…..</t>
  </si>
  <si>
    <t>120…..</t>
  </si>
  <si>
    <t>100….</t>
  </si>
  <si>
    <t>136….</t>
  </si>
  <si>
    <t>067…</t>
  </si>
  <si>
    <t>165…</t>
  </si>
  <si>
    <t>139….</t>
  </si>
  <si>
    <t>149….</t>
  </si>
  <si>
    <t>0632….</t>
  </si>
  <si>
    <t>0738…</t>
  </si>
  <si>
    <t>172…</t>
  </si>
  <si>
    <t>113..</t>
  </si>
  <si>
    <t>100…</t>
  </si>
  <si>
    <t>169…</t>
  </si>
  <si>
    <t>694…</t>
  </si>
  <si>
    <t>694….</t>
  </si>
  <si>
    <t>6931….</t>
  </si>
  <si>
    <t>6948….</t>
  </si>
  <si>
    <t>6982….</t>
  </si>
  <si>
    <t>6987….</t>
  </si>
  <si>
    <t>6980…</t>
  </si>
  <si>
    <t>6942…</t>
  </si>
  <si>
    <t>6947…</t>
  </si>
  <si>
    <t>6976…</t>
  </si>
  <si>
    <t>6949…</t>
  </si>
  <si>
    <t>6946…</t>
  </si>
  <si>
    <t>6982…..</t>
  </si>
  <si>
    <t>6976…..</t>
  </si>
  <si>
    <t>6985…</t>
  </si>
  <si>
    <t>6936….</t>
  </si>
  <si>
    <t>6938…</t>
  </si>
  <si>
    <t>6932…</t>
  </si>
  <si>
    <t>6943…</t>
  </si>
  <si>
    <t>6972….</t>
  </si>
  <si>
    <t>698….</t>
  </si>
  <si>
    <t>6971….</t>
  </si>
  <si>
    <t>ΠΙΝΑΚΑΣ ΕΠΙΤΥΧΟΝΤΩΝ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</si>
</sst>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charset val="161"/>
      <scheme val="minor"/>
    </font>
    <font>
      <b/>
      <sz val="10"/>
      <name val="Calibri"/>
      <family val="2"/>
      <charset val="161"/>
    </font>
    <font>
      <b/>
      <sz val="11"/>
      <color theme="1"/>
      <name val="Calibri"/>
      <family val="2"/>
      <charset val="161"/>
      <scheme val="minor"/>
    </font>
    <font>
      <b/>
      <sz val="8"/>
      <name val="Calibri"/>
      <family val="2"/>
      <charset val="161"/>
    </font>
    <font>
      <sz val="12"/>
      <color rgb="FF000000"/>
      <name val="Calibri"/>
      <family val="2"/>
      <charset val="161"/>
      <scheme val="minor"/>
    </font>
    <font>
      <sz val="12"/>
      <name val="Calibri"/>
      <family val="2"/>
      <charset val="161"/>
      <scheme val="minor"/>
    </font>
    <font>
      <sz val="10"/>
      <color theme="1"/>
      <name val="Calibri"/>
      <family val="2"/>
      <charset val="161"/>
      <scheme val="minor"/>
    </font>
    <font>
      <sz val="10"/>
      <name val="Calibri"/>
      <family val="2"/>
      <charset val="161"/>
      <scheme val="minor"/>
    </font>
    <font>
      <b/>
      <sz val="12"/>
      <name val="Calibri"/>
      <family val="2"/>
      <charset val="161"/>
    </font>
    <font>
      <sz val="12"/>
      <color theme="1"/>
      <name val="Calibri"/>
      <family val="2"/>
      <charset val="161"/>
      <scheme val="minor"/>
    </font>
    <font>
      <b/>
      <sz val="6"/>
      <name val="Calibri"/>
      <family val="2"/>
      <charset val="161"/>
    </font>
    <font>
      <b/>
      <u/>
      <sz val="11"/>
      <color theme="1"/>
      <name val="Calibri"/>
      <family val="2"/>
      <charset val="161"/>
      <scheme val="minor"/>
    </font>
    <font>
      <sz val="10"/>
      <color rgb="FF000000"/>
      <name val="Calibri"/>
      <family val="2"/>
      <charset val="161"/>
      <scheme val="minor"/>
    </font>
    <font>
      <b/>
      <sz val="10"/>
      <color rgb="FF000000"/>
      <name val="Calibri"/>
      <family val="2"/>
      <charset val="161"/>
      <scheme val="minor"/>
    </font>
    <font>
      <b/>
      <sz val="10"/>
      <name val="Calibri"/>
      <family val="2"/>
      <charset val="161"/>
      <scheme val="minor"/>
    </font>
    <font>
      <b/>
      <sz val="11"/>
      <name val="Calibri"/>
      <family val="2"/>
      <charset val="161"/>
      <scheme val="minor"/>
    </font>
    <font>
      <b/>
      <sz val="11"/>
      <name val="Calibri,Bold"/>
    </font>
    <font>
      <b/>
      <u/>
      <sz val="10"/>
      <color theme="1"/>
      <name val="Calibri"/>
      <family val="2"/>
      <charset val="161"/>
      <scheme val="minor"/>
    </font>
    <font>
      <sz val="10"/>
      <name val="Microsoft Sans Serif"/>
      <family val="2"/>
      <charset val="161"/>
    </font>
    <font>
      <b/>
      <i/>
      <u/>
      <sz val="48"/>
      <color theme="1"/>
      <name val="Calibri"/>
      <family val="2"/>
      <charset val="161"/>
      <scheme val="minor"/>
    </font>
  </fonts>
  <fills count="5">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top/>
      <bottom style="thin">
        <color indexed="64"/>
      </bottom>
      <diagonal/>
    </border>
  </borders>
  <cellStyleXfs count="1">
    <xf numFmtId="0" fontId="0" fillId="0" borderId="0"/>
  </cellStyleXfs>
  <cellXfs count="48">
    <xf numFmtId="0" fontId="0" fillId="0" borderId="0" xfId="0"/>
    <xf numFmtId="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9" fontId="1" fillId="3"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4" fillId="0" borderId="1" xfId="0" applyFont="1" applyBorder="1" applyAlignment="1">
      <alignment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horizontal="center" vertical="center"/>
    </xf>
    <xf numFmtId="0" fontId="6" fillId="0" borderId="1" xfId="0" applyFont="1" applyFill="1" applyBorder="1" applyAlignment="1">
      <alignment horizontal="left" vertical="center"/>
    </xf>
    <xf numFmtId="4" fontId="8" fillId="3"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5" fillId="0" borderId="1" xfId="0" applyFont="1" applyBorder="1" applyAlignment="1">
      <alignment horizontal="center" vertical="center"/>
    </xf>
    <xf numFmtId="49" fontId="1" fillId="2" borderId="1" xfId="0" applyNumberFormat="1" applyFont="1" applyFill="1" applyBorder="1" applyAlignment="1">
      <alignment horizontal="center" vertical="center" wrapText="1"/>
    </xf>
    <xf numFmtId="49" fontId="0" fillId="0" borderId="0" xfId="0" applyNumberFormat="1" applyAlignment="1">
      <alignment horizontal="left" vertical="center"/>
    </xf>
    <xf numFmtId="0" fontId="2" fillId="0" borderId="1" xfId="0" applyFont="1" applyBorder="1" applyAlignment="1">
      <alignment horizontal="lef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Border="1" applyAlignment="1">
      <alignment horizontal="center" vertical="center" wrapText="1"/>
    </xf>
    <xf numFmtId="0" fontId="7" fillId="0" borderId="7" xfId="0" applyFont="1" applyBorder="1" applyAlignment="1">
      <alignment horizontal="left" vertical="center" wrapText="1"/>
    </xf>
    <xf numFmtId="0" fontId="7" fillId="0" borderId="5" xfId="0" applyFont="1" applyBorder="1" applyAlignment="1">
      <alignment horizontal="left" vertical="center" wrapText="1"/>
    </xf>
    <xf numFmtId="0" fontId="15" fillId="0" borderId="4" xfId="0" applyFont="1" applyBorder="1" applyAlignment="1">
      <alignment horizontal="center" vertical="center" wrapText="1"/>
    </xf>
    <xf numFmtId="0" fontId="17" fillId="4" borderId="0" xfId="0" applyFont="1" applyFill="1"/>
    <xf numFmtId="14" fontId="7" fillId="0" borderId="1" xfId="0" applyNumberFormat="1" applyFont="1" applyBorder="1" applyAlignment="1">
      <alignment horizontal="center" vertical="center"/>
    </xf>
    <xf numFmtId="49" fontId="18" fillId="0" borderId="1" xfId="0" applyNumberFormat="1" applyFont="1" applyFill="1" applyBorder="1" applyAlignment="1">
      <alignment horizontal="center" vertical="center"/>
    </xf>
    <xf numFmtId="0" fontId="13" fillId="0" borderId="8" xfId="0" applyFont="1"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14" fillId="0" borderId="8" xfId="0" applyFont="1" applyBorder="1" applyAlignment="1">
      <alignment horizontal="left" vertical="center" wrapText="1"/>
    </xf>
    <xf numFmtId="0" fontId="0" fillId="4" borderId="11" xfId="0" applyFill="1" applyBorder="1" applyAlignment="1">
      <alignment wrapText="1"/>
    </xf>
    <xf numFmtId="0" fontId="0" fillId="4" borderId="11" xfId="0" applyFill="1" applyBorder="1" applyAlignment="1"/>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4" fontId="7" fillId="0" borderId="8" xfId="0" applyNumberFormat="1" applyFont="1" applyBorder="1" applyAlignment="1">
      <alignment horizontal="center" vertical="center" wrapText="1"/>
    </xf>
    <xf numFmtId="4" fontId="7" fillId="0" borderId="4" xfId="0" applyNumberFormat="1" applyFont="1" applyBorder="1" applyAlignment="1">
      <alignment horizontal="center" vertical="center" wrapText="1"/>
    </xf>
    <xf numFmtId="4" fontId="7" fillId="0" borderId="6" xfId="0" applyNumberFormat="1"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9" fillId="0" borderId="12" xfId="0" applyFont="1" applyBorder="1" applyAlignment="1">
      <alignment horizontal="center" vertical="center"/>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2"/>
  <sheetViews>
    <sheetView tabSelected="1" workbookViewId="0">
      <selection activeCell="V1" sqref="V1"/>
    </sheetView>
  </sheetViews>
  <sheetFormatPr defaultRowHeight="15"/>
  <cols>
    <col min="1" max="1" width="5.28515625" style="4" customWidth="1"/>
    <col min="2" max="2" width="15.85546875" style="4" customWidth="1"/>
    <col min="3" max="3" width="13.28515625" style="4" customWidth="1"/>
    <col min="4" max="4" width="37.140625" style="5" hidden="1" customWidth="1"/>
    <col min="5" max="5" width="18.5703125" style="5" customWidth="1"/>
    <col min="6" max="6" width="15.28515625" style="5" hidden="1" customWidth="1"/>
    <col min="7" max="7" width="8.7109375" style="5" customWidth="1"/>
    <col min="8" max="8" width="12.140625" style="5" customWidth="1"/>
    <col min="9" max="9" width="12" style="18" customWidth="1"/>
    <col min="10" max="10" width="15.85546875" style="4" customWidth="1"/>
    <col min="11" max="11" width="7.7109375" style="4" customWidth="1"/>
    <col min="12" max="12" width="8" style="4" customWidth="1"/>
    <col min="13" max="13" width="8.42578125" style="4" customWidth="1"/>
    <col min="14" max="14" width="8.28515625" style="4" customWidth="1"/>
    <col min="15" max="15" width="7.5703125" style="4" customWidth="1"/>
    <col min="16" max="16" width="15.7109375" style="4" customWidth="1"/>
    <col min="17" max="17" width="14.85546875" style="4" customWidth="1"/>
    <col min="18" max="18" width="15.28515625" style="4" customWidth="1"/>
  </cols>
  <sheetData>
    <row r="1" spans="1:18" ht="93.75" customHeight="1">
      <c r="A1" s="47" t="s">
        <v>176</v>
      </c>
      <c r="B1" s="47"/>
      <c r="C1" s="47"/>
      <c r="D1" s="47"/>
      <c r="E1" s="47"/>
      <c r="F1" s="47"/>
      <c r="G1" s="47"/>
      <c r="H1" s="47"/>
      <c r="I1" s="47"/>
      <c r="J1" s="47"/>
      <c r="K1" s="47"/>
      <c r="L1" s="47"/>
      <c r="M1" s="47"/>
      <c r="N1" s="47"/>
      <c r="O1" s="47"/>
      <c r="P1" s="47"/>
      <c r="Q1" s="47"/>
      <c r="R1" s="47"/>
    </row>
    <row r="2" spans="1:18" ht="81">
      <c r="A2" s="2" t="s">
        <v>0</v>
      </c>
      <c r="B2" s="2" t="s">
        <v>1</v>
      </c>
      <c r="C2" s="2" t="s">
        <v>7</v>
      </c>
      <c r="D2" s="2" t="s">
        <v>6</v>
      </c>
      <c r="E2" s="2" t="s">
        <v>103</v>
      </c>
      <c r="F2" s="2" t="s">
        <v>27</v>
      </c>
      <c r="G2" s="2" t="s">
        <v>104</v>
      </c>
      <c r="H2" s="2" t="s">
        <v>8</v>
      </c>
      <c r="I2" s="17" t="s">
        <v>9</v>
      </c>
      <c r="J2" s="3" t="s">
        <v>5</v>
      </c>
      <c r="K2" s="1" t="s">
        <v>29</v>
      </c>
      <c r="L2" s="1" t="s">
        <v>30</v>
      </c>
      <c r="M2" s="1" t="s">
        <v>31</v>
      </c>
      <c r="N2" s="1" t="s">
        <v>52</v>
      </c>
      <c r="O2" s="1" t="s">
        <v>32</v>
      </c>
      <c r="P2" s="6" t="s">
        <v>28</v>
      </c>
      <c r="Q2" s="1" t="s">
        <v>3</v>
      </c>
      <c r="R2" s="1" t="s">
        <v>2</v>
      </c>
    </row>
    <row r="3" spans="1:18" ht="15.75">
      <c r="A3" s="9">
        <v>1</v>
      </c>
      <c r="B3" s="10">
        <v>5925</v>
      </c>
      <c r="C3" s="29">
        <v>44979</v>
      </c>
      <c r="D3" s="13" t="s">
        <v>98</v>
      </c>
      <c r="E3" s="11" t="str">
        <f t="shared" ref="E3:E32" si="0">CONCATENATE(CONCATENATE(LEFT(LEFT(D3,SEARCH(" ",D3,1)-1),1),". "),CONCATENATE(LEFT(RIGHT(D3,LEN(D3)-SEARCH(" ",D3)),1),"."))</f>
        <v>Ν. Α.</v>
      </c>
      <c r="F3" s="11" t="s">
        <v>99</v>
      </c>
      <c r="G3" s="11" t="str">
        <f t="shared" ref="G3:G32" si="1">CONCATENATE(LEFT(F3,1),".")</f>
        <v>Σ.</v>
      </c>
      <c r="H3" s="11" t="s">
        <v>105</v>
      </c>
      <c r="I3" s="30" t="s">
        <v>110</v>
      </c>
      <c r="J3" s="16" t="s">
        <v>4</v>
      </c>
      <c r="K3" s="15">
        <v>20</v>
      </c>
      <c r="L3" s="15">
        <v>0</v>
      </c>
      <c r="M3" s="15">
        <v>15</v>
      </c>
      <c r="N3" s="15">
        <v>30</v>
      </c>
      <c r="O3" s="15">
        <v>0</v>
      </c>
      <c r="P3" s="14">
        <f t="shared" ref="P3:P32" si="2">K3*0.3+L3*0.15+M3*0.15+N3*0.3+O3*0.1</f>
        <v>17.25</v>
      </c>
      <c r="Q3" s="10" t="s">
        <v>111</v>
      </c>
      <c r="R3" s="10"/>
    </row>
    <row r="4" spans="1:18" ht="15.75">
      <c r="A4" s="9">
        <v>2</v>
      </c>
      <c r="B4" s="10">
        <v>5909</v>
      </c>
      <c r="C4" s="29">
        <v>44979</v>
      </c>
      <c r="D4" s="11" t="s">
        <v>62</v>
      </c>
      <c r="E4" s="11" t="str">
        <f t="shared" si="0"/>
        <v>Τ. Δ.</v>
      </c>
      <c r="F4" s="11" t="s">
        <v>63</v>
      </c>
      <c r="G4" s="11" t="str">
        <f t="shared" si="1"/>
        <v>Θ.</v>
      </c>
      <c r="H4" s="11" t="s">
        <v>106</v>
      </c>
      <c r="I4" s="30" t="s">
        <v>107</v>
      </c>
      <c r="J4" s="16" t="s">
        <v>4</v>
      </c>
      <c r="K4" s="16">
        <v>20</v>
      </c>
      <c r="L4" s="16">
        <v>0</v>
      </c>
      <c r="M4" s="16">
        <v>0</v>
      </c>
      <c r="N4" s="16">
        <v>30</v>
      </c>
      <c r="O4" s="16">
        <v>10</v>
      </c>
      <c r="P4" s="14">
        <f t="shared" si="2"/>
        <v>16</v>
      </c>
      <c r="Q4" s="12" t="s">
        <v>108</v>
      </c>
      <c r="R4" s="10"/>
    </row>
    <row r="5" spans="1:18" ht="15.75">
      <c r="A5" s="9">
        <v>3</v>
      </c>
      <c r="B5" s="10">
        <v>5906</v>
      </c>
      <c r="C5" s="29">
        <v>44979</v>
      </c>
      <c r="D5" s="11" t="s">
        <v>97</v>
      </c>
      <c r="E5" s="11" t="str">
        <f t="shared" si="0"/>
        <v>Κ. Ι.</v>
      </c>
      <c r="F5" s="11" t="s">
        <v>60</v>
      </c>
      <c r="G5" s="11" t="str">
        <f t="shared" si="1"/>
        <v>Ν.</v>
      </c>
      <c r="H5" s="11" t="s">
        <v>116</v>
      </c>
      <c r="I5" s="30" t="s">
        <v>107</v>
      </c>
      <c r="J5" s="16" t="s">
        <v>4</v>
      </c>
      <c r="K5" s="15">
        <v>30</v>
      </c>
      <c r="L5" s="15">
        <v>0</v>
      </c>
      <c r="M5" s="15">
        <v>15</v>
      </c>
      <c r="N5" s="15">
        <v>15</v>
      </c>
      <c r="O5" s="15">
        <v>0</v>
      </c>
      <c r="P5" s="14">
        <f t="shared" si="2"/>
        <v>15.75</v>
      </c>
      <c r="Q5" s="10" t="s">
        <v>109</v>
      </c>
      <c r="R5" s="10"/>
    </row>
    <row r="6" spans="1:18" ht="15.75">
      <c r="A6" s="9">
        <v>4</v>
      </c>
      <c r="B6" s="10">
        <v>5904</v>
      </c>
      <c r="C6" s="29">
        <v>44979</v>
      </c>
      <c r="D6" s="11" t="s">
        <v>96</v>
      </c>
      <c r="E6" s="11" t="str">
        <f t="shared" si="0"/>
        <v>Τ. Ν.</v>
      </c>
      <c r="F6" s="11" t="s">
        <v>83</v>
      </c>
      <c r="G6" s="11" t="str">
        <f t="shared" si="1"/>
        <v>Ε.</v>
      </c>
      <c r="H6" s="11" t="s">
        <v>112</v>
      </c>
      <c r="I6" s="30" t="s">
        <v>113</v>
      </c>
      <c r="J6" s="16" t="s">
        <v>4</v>
      </c>
      <c r="K6" s="15">
        <v>20</v>
      </c>
      <c r="L6" s="15">
        <v>0</v>
      </c>
      <c r="M6" s="15">
        <v>0</v>
      </c>
      <c r="N6" s="15">
        <v>30</v>
      </c>
      <c r="O6" s="15">
        <v>0</v>
      </c>
      <c r="P6" s="14">
        <f t="shared" si="2"/>
        <v>15</v>
      </c>
      <c r="Q6" s="10" t="s">
        <v>117</v>
      </c>
      <c r="R6" s="10"/>
    </row>
    <row r="7" spans="1:18" ht="15.75">
      <c r="A7" s="9">
        <v>5</v>
      </c>
      <c r="B7" s="10">
        <v>5908</v>
      </c>
      <c r="C7" s="29">
        <v>44979</v>
      </c>
      <c r="D7" s="11" t="s">
        <v>64</v>
      </c>
      <c r="E7" s="11" t="str">
        <f t="shared" si="0"/>
        <v>Ξ. Β.</v>
      </c>
      <c r="F7" s="11" t="s">
        <v>65</v>
      </c>
      <c r="G7" s="11" t="str">
        <f t="shared" si="1"/>
        <v>Ι.</v>
      </c>
      <c r="H7" s="11" t="s">
        <v>114</v>
      </c>
      <c r="I7" s="30" t="s">
        <v>115</v>
      </c>
      <c r="J7" s="16" t="s">
        <v>4</v>
      </c>
      <c r="K7" s="15">
        <v>20</v>
      </c>
      <c r="L7" s="15">
        <v>0</v>
      </c>
      <c r="M7" s="15">
        <v>0</v>
      </c>
      <c r="N7" s="15">
        <v>30</v>
      </c>
      <c r="O7" s="15">
        <v>0</v>
      </c>
      <c r="P7" s="14">
        <f t="shared" si="2"/>
        <v>15</v>
      </c>
      <c r="Q7" s="10" t="s">
        <v>119</v>
      </c>
      <c r="R7" s="10"/>
    </row>
    <row r="8" spans="1:18" ht="15.75">
      <c r="A8" s="9">
        <v>6</v>
      </c>
      <c r="B8" s="10">
        <v>5919</v>
      </c>
      <c r="C8" s="29">
        <v>44979</v>
      </c>
      <c r="D8" s="11" t="s">
        <v>78</v>
      </c>
      <c r="E8" s="11" t="str">
        <f t="shared" si="0"/>
        <v>Γ. Χ.</v>
      </c>
      <c r="F8" s="11" t="s">
        <v>79</v>
      </c>
      <c r="G8" s="11" t="str">
        <f t="shared" si="1"/>
        <v>Π.</v>
      </c>
      <c r="H8" s="11" t="s">
        <v>118</v>
      </c>
      <c r="I8" s="30" t="s">
        <v>113</v>
      </c>
      <c r="J8" s="16" t="s">
        <v>4</v>
      </c>
      <c r="K8" s="16">
        <v>20</v>
      </c>
      <c r="L8" s="16">
        <v>0</v>
      </c>
      <c r="M8" s="16">
        <v>0</v>
      </c>
      <c r="N8" s="16">
        <v>30</v>
      </c>
      <c r="O8" s="16">
        <v>0</v>
      </c>
      <c r="P8" s="14">
        <f t="shared" si="2"/>
        <v>15</v>
      </c>
      <c r="Q8" s="10" t="s">
        <v>154</v>
      </c>
      <c r="R8" s="10"/>
    </row>
    <row r="9" spans="1:18" ht="15.75">
      <c r="A9" s="9">
        <v>7</v>
      </c>
      <c r="B9" s="10">
        <v>5922</v>
      </c>
      <c r="C9" s="29">
        <v>44979</v>
      </c>
      <c r="D9" s="11" t="s">
        <v>85</v>
      </c>
      <c r="E9" s="11" t="str">
        <f t="shared" si="0"/>
        <v>Σ. Α.</v>
      </c>
      <c r="F9" s="11" t="s">
        <v>76</v>
      </c>
      <c r="G9" s="11" t="str">
        <f t="shared" si="1"/>
        <v>Κ.</v>
      </c>
      <c r="H9" s="11" t="s">
        <v>120</v>
      </c>
      <c r="I9" s="30" t="s">
        <v>136</v>
      </c>
      <c r="J9" s="16" t="s">
        <v>4</v>
      </c>
      <c r="K9" s="16">
        <v>20</v>
      </c>
      <c r="L9" s="16">
        <v>0</v>
      </c>
      <c r="M9" s="16">
        <v>0</v>
      </c>
      <c r="N9" s="16">
        <v>30</v>
      </c>
      <c r="O9" s="16">
        <v>0</v>
      </c>
      <c r="P9" s="14">
        <f t="shared" si="2"/>
        <v>15</v>
      </c>
      <c r="Q9" s="10" t="s">
        <v>155</v>
      </c>
      <c r="R9" s="10"/>
    </row>
    <row r="10" spans="1:18" ht="15.75">
      <c r="A10" s="9">
        <v>8</v>
      </c>
      <c r="B10" s="10">
        <v>5923</v>
      </c>
      <c r="C10" s="29">
        <v>44979</v>
      </c>
      <c r="D10" s="11" t="s">
        <v>54</v>
      </c>
      <c r="E10" s="11" t="str">
        <f t="shared" si="0"/>
        <v>Α. Σ.</v>
      </c>
      <c r="F10" s="11" t="s">
        <v>55</v>
      </c>
      <c r="G10" s="11" t="str">
        <f t="shared" si="1"/>
        <v>Χ.</v>
      </c>
      <c r="H10" s="11" t="s">
        <v>121</v>
      </c>
      <c r="I10" s="30" t="s">
        <v>137</v>
      </c>
      <c r="J10" s="16" t="s">
        <v>4</v>
      </c>
      <c r="K10" s="16">
        <v>20</v>
      </c>
      <c r="L10" s="16">
        <v>0</v>
      </c>
      <c r="M10" s="16">
        <v>0</v>
      </c>
      <c r="N10" s="16">
        <v>30</v>
      </c>
      <c r="O10" s="16">
        <v>0</v>
      </c>
      <c r="P10" s="14">
        <f t="shared" si="2"/>
        <v>15</v>
      </c>
      <c r="Q10" s="10" t="s">
        <v>156</v>
      </c>
      <c r="R10" s="10"/>
    </row>
    <row r="11" spans="1:18" ht="15.75">
      <c r="A11" s="9">
        <v>9</v>
      </c>
      <c r="B11" s="10">
        <v>6165</v>
      </c>
      <c r="C11" s="29">
        <v>44981</v>
      </c>
      <c r="D11" s="11" t="s">
        <v>72</v>
      </c>
      <c r="E11" s="11" t="str">
        <f t="shared" si="0"/>
        <v>Σ. Α.</v>
      </c>
      <c r="F11" s="11" t="s">
        <v>69</v>
      </c>
      <c r="G11" s="11" t="str">
        <f t="shared" si="1"/>
        <v>Φ.</v>
      </c>
      <c r="H11" s="11" t="s">
        <v>122</v>
      </c>
      <c r="I11" s="30" t="s">
        <v>113</v>
      </c>
      <c r="J11" s="16" t="s">
        <v>4</v>
      </c>
      <c r="K11" s="16">
        <v>20</v>
      </c>
      <c r="L11" s="16">
        <v>0</v>
      </c>
      <c r="M11" s="16">
        <v>0</v>
      </c>
      <c r="N11" s="16">
        <v>30</v>
      </c>
      <c r="O11" s="16">
        <v>0</v>
      </c>
      <c r="P11" s="14">
        <f t="shared" si="2"/>
        <v>15</v>
      </c>
      <c r="Q11" s="10" t="s">
        <v>157</v>
      </c>
      <c r="R11" s="10"/>
    </row>
    <row r="12" spans="1:18" ht="15.75">
      <c r="A12" s="9">
        <v>10</v>
      </c>
      <c r="B12" s="10">
        <v>6322</v>
      </c>
      <c r="C12" s="29">
        <v>44981</v>
      </c>
      <c r="D12" s="11" t="s">
        <v>88</v>
      </c>
      <c r="E12" s="11" t="str">
        <f t="shared" si="0"/>
        <v>Δ. Ε.</v>
      </c>
      <c r="F12" s="11" t="s">
        <v>89</v>
      </c>
      <c r="G12" s="11" t="str">
        <f t="shared" si="1"/>
        <v>Ο.</v>
      </c>
      <c r="H12" s="11" t="s">
        <v>123</v>
      </c>
      <c r="I12" s="30" t="s">
        <v>138</v>
      </c>
      <c r="J12" s="16" t="s">
        <v>4</v>
      </c>
      <c r="K12" s="16">
        <v>20</v>
      </c>
      <c r="L12" s="16">
        <v>0</v>
      </c>
      <c r="M12" s="16">
        <v>0</v>
      </c>
      <c r="N12" s="16">
        <v>30</v>
      </c>
      <c r="O12" s="16">
        <v>0</v>
      </c>
      <c r="P12" s="14">
        <f t="shared" si="2"/>
        <v>15</v>
      </c>
      <c r="Q12" s="10" t="s">
        <v>158</v>
      </c>
      <c r="R12" s="12"/>
    </row>
    <row r="13" spans="1:18" ht="15.75">
      <c r="A13" s="9">
        <v>11</v>
      </c>
      <c r="B13" s="10">
        <v>6324</v>
      </c>
      <c r="C13" s="29">
        <v>44981</v>
      </c>
      <c r="D13" s="11" t="s">
        <v>92</v>
      </c>
      <c r="E13" s="11" t="str">
        <f t="shared" si="0"/>
        <v>Τ. Χ.</v>
      </c>
      <c r="F13" s="11" t="s">
        <v>59</v>
      </c>
      <c r="G13" s="11" t="str">
        <f t="shared" si="1"/>
        <v>Γ.</v>
      </c>
      <c r="H13" s="11" t="s">
        <v>124</v>
      </c>
      <c r="I13" s="30" t="s">
        <v>139</v>
      </c>
      <c r="J13" s="16" t="s">
        <v>4</v>
      </c>
      <c r="K13" s="15">
        <v>20</v>
      </c>
      <c r="L13" s="15">
        <v>0</v>
      </c>
      <c r="M13" s="15">
        <v>0</v>
      </c>
      <c r="N13" s="15">
        <v>30</v>
      </c>
      <c r="O13" s="15">
        <v>0</v>
      </c>
      <c r="P13" s="14">
        <f t="shared" si="2"/>
        <v>15</v>
      </c>
      <c r="Q13" s="10" t="s">
        <v>159</v>
      </c>
      <c r="R13" s="10"/>
    </row>
    <row r="14" spans="1:18" ht="15.75">
      <c r="A14" s="9">
        <v>12</v>
      </c>
      <c r="B14" s="10">
        <v>6541</v>
      </c>
      <c r="C14" s="29">
        <v>44985</v>
      </c>
      <c r="D14" s="11" t="s">
        <v>94</v>
      </c>
      <c r="E14" s="11" t="str">
        <f t="shared" si="0"/>
        <v>Θ. Ν.</v>
      </c>
      <c r="F14" s="11" t="s">
        <v>65</v>
      </c>
      <c r="G14" s="11" t="str">
        <f t="shared" si="1"/>
        <v>Ι.</v>
      </c>
      <c r="H14" s="11" t="s">
        <v>125</v>
      </c>
      <c r="I14" s="30" t="s">
        <v>137</v>
      </c>
      <c r="J14" s="16" t="s">
        <v>4</v>
      </c>
      <c r="K14" s="15">
        <v>20</v>
      </c>
      <c r="L14" s="15">
        <v>0</v>
      </c>
      <c r="M14" s="15">
        <v>0</v>
      </c>
      <c r="N14" s="15">
        <v>30</v>
      </c>
      <c r="O14" s="15">
        <v>0</v>
      </c>
      <c r="P14" s="14">
        <f t="shared" si="2"/>
        <v>15</v>
      </c>
      <c r="Q14" s="10" t="s">
        <v>160</v>
      </c>
      <c r="R14" s="10"/>
    </row>
    <row r="15" spans="1:18" ht="15.75">
      <c r="A15" s="9">
        <v>13</v>
      </c>
      <c r="B15" s="10">
        <v>7089</v>
      </c>
      <c r="C15" s="29">
        <v>44987</v>
      </c>
      <c r="D15" s="11" t="s">
        <v>101</v>
      </c>
      <c r="E15" s="11" t="str">
        <f t="shared" si="0"/>
        <v>Χ. Ε.</v>
      </c>
      <c r="F15" s="11" t="s">
        <v>76</v>
      </c>
      <c r="G15" s="11" t="str">
        <f t="shared" si="1"/>
        <v>Κ.</v>
      </c>
      <c r="H15" s="11" t="s">
        <v>122</v>
      </c>
      <c r="I15" s="30" t="s">
        <v>140</v>
      </c>
      <c r="J15" s="16" t="s">
        <v>4</v>
      </c>
      <c r="K15" s="16">
        <v>20</v>
      </c>
      <c r="L15" s="16">
        <v>0</v>
      </c>
      <c r="M15" s="16">
        <v>0</v>
      </c>
      <c r="N15" s="16">
        <v>30</v>
      </c>
      <c r="O15" s="16">
        <v>0</v>
      </c>
      <c r="P15" s="14">
        <f t="shared" si="2"/>
        <v>15</v>
      </c>
      <c r="Q15" s="10" t="s">
        <v>161</v>
      </c>
      <c r="R15" s="10"/>
    </row>
    <row r="16" spans="1:18" ht="15.75">
      <c r="A16" s="9">
        <v>14</v>
      </c>
      <c r="B16" s="10">
        <v>5902</v>
      </c>
      <c r="C16" s="29">
        <v>44979</v>
      </c>
      <c r="D16" s="11" t="s">
        <v>100</v>
      </c>
      <c r="E16" s="11" t="str">
        <f t="shared" si="0"/>
        <v>Α. Α.</v>
      </c>
      <c r="F16" s="11" t="s">
        <v>76</v>
      </c>
      <c r="G16" s="11" t="str">
        <f t="shared" si="1"/>
        <v>Κ.</v>
      </c>
      <c r="H16" s="11" t="s">
        <v>126</v>
      </c>
      <c r="I16" s="30" t="s">
        <v>141</v>
      </c>
      <c r="J16" s="16" t="s">
        <v>4</v>
      </c>
      <c r="K16" s="15">
        <v>30</v>
      </c>
      <c r="L16" s="15">
        <v>0</v>
      </c>
      <c r="M16" s="15">
        <v>15</v>
      </c>
      <c r="N16" s="15">
        <v>10</v>
      </c>
      <c r="O16" s="15">
        <v>0</v>
      </c>
      <c r="P16" s="14">
        <f t="shared" si="2"/>
        <v>14.25</v>
      </c>
      <c r="Q16" s="10" t="s">
        <v>162</v>
      </c>
      <c r="R16" s="10"/>
    </row>
    <row r="17" spans="1:18" ht="15.75">
      <c r="A17" s="9">
        <v>15</v>
      </c>
      <c r="B17" s="10">
        <v>5915</v>
      </c>
      <c r="C17" s="29">
        <v>44979</v>
      </c>
      <c r="D17" s="11" t="s">
        <v>84</v>
      </c>
      <c r="E17" s="11" t="str">
        <f t="shared" si="0"/>
        <v>Π. Κ.</v>
      </c>
      <c r="F17" s="11" t="s">
        <v>65</v>
      </c>
      <c r="G17" s="11" t="str">
        <f t="shared" si="1"/>
        <v>Ι.</v>
      </c>
      <c r="H17" s="11" t="s">
        <v>127</v>
      </c>
      <c r="I17" s="30" t="s">
        <v>142</v>
      </c>
      <c r="J17" s="16" t="s">
        <v>4</v>
      </c>
      <c r="K17" s="16">
        <v>10</v>
      </c>
      <c r="L17" s="16">
        <v>0</v>
      </c>
      <c r="M17" s="16">
        <v>0</v>
      </c>
      <c r="N17" s="16">
        <v>30</v>
      </c>
      <c r="O17" s="16">
        <v>0</v>
      </c>
      <c r="P17" s="14">
        <f t="shared" si="2"/>
        <v>12</v>
      </c>
      <c r="Q17" s="10" t="s">
        <v>163</v>
      </c>
      <c r="R17" s="10"/>
    </row>
    <row r="18" spans="1:18" ht="15.75">
      <c r="A18" s="9">
        <v>16</v>
      </c>
      <c r="B18" s="10">
        <v>5921</v>
      </c>
      <c r="C18" s="29">
        <v>44979</v>
      </c>
      <c r="D18" s="11" t="s">
        <v>77</v>
      </c>
      <c r="E18" s="11" t="str">
        <f t="shared" si="0"/>
        <v>Δ. Ι.</v>
      </c>
      <c r="F18" s="11" t="s">
        <v>55</v>
      </c>
      <c r="G18" s="11" t="str">
        <f t="shared" si="1"/>
        <v>Χ.</v>
      </c>
      <c r="H18" s="11" t="s">
        <v>128</v>
      </c>
      <c r="I18" s="30" t="s">
        <v>143</v>
      </c>
      <c r="J18" s="16" t="s">
        <v>4</v>
      </c>
      <c r="K18" s="16">
        <v>20</v>
      </c>
      <c r="L18" s="16">
        <v>0</v>
      </c>
      <c r="M18" s="16">
        <v>0</v>
      </c>
      <c r="N18" s="16">
        <v>20</v>
      </c>
      <c r="O18" s="16">
        <v>0</v>
      </c>
      <c r="P18" s="14">
        <f t="shared" si="2"/>
        <v>12</v>
      </c>
      <c r="Q18" s="10" t="s">
        <v>164</v>
      </c>
      <c r="R18" s="10"/>
    </row>
    <row r="19" spans="1:18" ht="15.75">
      <c r="A19" s="9">
        <v>17</v>
      </c>
      <c r="B19" s="10">
        <v>6167</v>
      </c>
      <c r="C19" s="29">
        <v>44981</v>
      </c>
      <c r="D19" s="11" t="s">
        <v>75</v>
      </c>
      <c r="E19" s="11" t="str">
        <f t="shared" si="0"/>
        <v>Κ. Ε.</v>
      </c>
      <c r="F19" s="11" t="s">
        <v>66</v>
      </c>
      <c r="G19" s="11" t="str">
        <f t="shared" si="1"/>
        <v>Α.</v>
      </c>
      <c r="H19" s="11" t="s">
        <v>106</v>
      </c>
      <c r="I19" s="30" t="s">
        <v>144</v>
      </c>
      <c r="J19" s="16" t="s">
        <v>4</v>
      </c>
      <c r="K19" s="16">
        <v>40</v>
      </c>
      <c r="L19" s="16">
        <v>0</v>
      </c>
      <c r="M19" s="16">
        <v>0</v>
      </c>
      <c r="N19" s="16">
        <v>0</v>
      </c>
      <c r="O19" s="16">
        <v>0</v>
      </c>
      <c r="P19" s="14">
        <f t="shared" si="2"/>
        <v>12</v>
      </c>
      <c r="Q19" s="10" t="s">
        <v>165</v>
      </c>
      <c r="R19" s="10"/>
    </row>
    <row r="20" spans="1:18" ht="15.75">
      <c r="A20" s="9">
        <v>18</v>
      </c>
      <c r="B20" s="10">
        <v>6326</v>
      </c>
      <c r="C20" s="29">
        <v>44981</v>
      </c>
      <c r="D20" s="11" t="s">
        <v>91</v>
      </c>
      <c r="E20" s="11" t="str">
        <f t="shared" si="0"/>
        <v>Τ. Ε.</v>
      </c>
      <c r="F20" s="11" t="s">
        <v>59</v>
      </c>
      <c r="G20" s="11" t="str">
        <f t="shared" si="1"/>
        <v>Γ.</v>
      </c>
      <c r="H20" s="11" t="s">
        <v>129</v>
      </c>
      <c r="I20" s="30" t="s">
        <v>145</v>
      </c>
      <c r="J20" s="16" t="s">
        <v>4</v>
      </c>
      <c r="K20" s="16">
        <v>20</v>
      </c>
      <c r="L20" s="16">
        <v>0</v>
      </c>
      <c r="M20" s="16">
        <v>0</v>
      </c>
      <c r="N20" s="16">
        <v>20</v>
      </c>
      <c r="O20" s="16">
        <v>0</v>
      </c>
      <c r="P20" s="14">
        <f t="shared" si="2"/>
        <v>12</v>
      </c>
      <c r="Q20" s="10" t="s">
        <v>164</v>
      </c>
      <c r="R20" s="10"/>
    </row>
    <row r="21" spans="1:18" ht="15.75">
      <c r="A21" s="9">
        <v>19</v>
      </c>
      <c r="B21" s="10">
        <v>6327</v>
      </c>
      <c r="C21" s="29">
        <v>44981</v>
      </c>
      <c r="D21" s="11" t="s">
        <v>93</v>
      </c>
      <c r="E21" s="11" t="str">
        <f t="shared" si="0"/>
        <v>Π. Α.</v>
      </c>
      <c r="F21" s="11" t="s">
        <v>76</v>
      </c>
      <c r="G21" s="11" t="str">
        <f t="shared" si="1"/>
        <v>Κ.</v>
      </c>
      <c r="H21" s="11" t="s">
        <v>130</v>
      </c>
      <c r="I21" s="30" t="s">
        <v>146</v>
      </c>
      <c r="J21" s="16" t="s">
        <v>4</v>
      </c>
      <c r="K21" s="15">
        <v>30</v>
      </c>
      <c r="L21" s="15">
        <v>0</v>
      </c>
      <c r="M21" s="15">
        <v>0</v>
      </c>
      <c r="N21" s="15">
        <v>10</v>
      </c>
      <c r="O21" s="15">
        <v>0</v>
      </c>
      <c r="P21" s="14">
        <f t="shared" si="2"/>
        <v>12</v>
      </c>
      <c r="Q21" s="10" t="s">
        <v>166</v>
      </c>
      <c r="R21" s="10"/>
    </row>
    <row r="22" spans="1:18" ht="15.75">
      <c r="A22" s="9">
        <v>20</v>
      </c>
      <c r="B22" s="10">
        <v>6168</v>
      </c>
      <c r="C22" s="29">
        <v>44981</v>
      </c>
      <c r="D22" s="11" t="s">
        <v>102</v>
      </c>
      <c r="E22" s="11" t="str">
        <f t="shared" si="0"/>
        <v>Κ. Ε.</v>
      </c>
      <c r="F22" s="11" t="s">
        <v>67</v>
      </c>
      <c r="G22" s="11" t="str">
        <f t="shared" si="1"/>
        <v>Π.</v>
      </c>
      <c r="H22" s="11" t="s">
        <v>127</v>
      </c>
      <c r="I22" s="30" t="s">
        <v>147</v>
      </c>
      <c r="J22" s="16" t="s">
        <v>4</v>
      </c>
      <c r="K22" s="16">
        <v>20</v>
      </c>
      <c r="L22" s="16">
        <v>0</v>
      </c>
      <c r="M22" s="16">
        <v>0</v>
      </c>
      <c r="N22" s="16">
        <v>15</v>
      </c>
      <c r="O22" s="16">
        <v>0</v>
      </c>
      <c r="P22" s="14">
        <f t="shared" si="2"/>
        <v>10.5</v>
      </c>
      <c r="Q22" s="10" t="s">
        <v>167</v>
      </c>
      <c r="R22" s="10"/>
    </row>
    <row r="23" spans="1:18" ht="15.75">
      <c r="A23" s="9">
        <v>21</v>
      </c>
      <c r="B23" s="10">
        <v>6317</v>
      </c>
      <c r="C23" s="29">
        <v>44981</v>
      </c>
      <c r="D23" s="11" t="s">
        <v>86</v>
      </c>
      <c r="E23" s="11" t="str">
        <f t="shared" si="0"/>
        <v>Κ. Ι.</v>
      </c>
      <c r="F23" s="11" t="s">
        <v>87</v>
      </c>
      <c r="G23" s="11" t="str">
        <f t="shared" si="1"/>
        <v>Σ.</v>
      </c>
      <c r="H23" s="11" t="s">
        <v>112</v>
      </c>
      <c r="I23" s="30" t="s">
        <v>147</v>
      </c>
      <c r="J23" s="16" t="s">
        <v>4</v>
      </c>
      <c r="K23" s="16">
        <v>20</v>
      </c>
      <c r="L23" s="16">
        <v>0</v>
      </c>
      <c r="M23" s="16">
        <v>0</v>
      </c>
      <c r="N23" s="16">
        <v>15</v>
      </c>
      <c r="O23" s="16">
        <v>0</v>
      </c>
      <c r="P23" s="14">
        <f t="shared" si="2"/>
        <v>10.5</v>
      </c>
      <c r="Q23" s="10" t="s">
        <v>168</v>
      </c>
      <c r="R23" s="10"/>
    </row>
    <row r="24" spans="1:18" ht="15.75">
      <c r="A24" s="9">
        <v>22</v>
      </c>
      <c r="B24" s="10">
        <v>6321</v>
      </c>
      <c r="C24" s="29">
        <v>44981</v>
      </c>
      <c r="D24" s="11" t="s">
        <v>71</v>
      </c>
      <c r="E24" s="11" t="str">
        <f t="shared" si="0"/>
        <v>Σ. Φ.</v>
      </c>
      <c r="F24" s="11" t="s">
        <v>68</v>
      </c>
      <c r="G24" s="11" t="str">
        <f t="shared" si="1"/>
        <v>Β.</v>
      </c>
      <c r="H24" s="11" t="s">
        <v>118</v>
      </c>
      <c r="I24" s="30" t="s">
        <v>148</v>
      </c>
      <c r="J24" s="16" t="s">
        <v>4</v>
      </c>
      <c r="K24" s="16">
        <v>20</v>
      </c>
      <c r="L24" s="16">
        <v>0</v>
      </c>
      <c r="M24" s="16">
        <v>0</v>
      </c>
      <c r="N24" s="16">
        <v>15</v>
      </c>
      <c r="O24" s="16">
        <v>0</v>
      </c>
      <c r="P24" s="14">
        <f t="shared" si="2"/>
        <v>10.5</v>
      </c>
      <c r="Q24" s="10" t="s">
        <v>169</v>
      </c>
      <c r="R24" s="10"/>
    </row>
    <row r="25" spans="1:18" ht="15.75">
      <c r="A25" s="9">
        <v>23</v>
      </c>
      <c r="B25" s="10">
        <v>6323</v>
      </c>
      <c r="C25" s="29">
        <v>44981</v>
      </c>
      <c r="D25" s="11" t="s">
        <v>70</v>
      </c>
      <c r="E25" s="11" t="str">
        <f t="shared" si="0"/>
        <v>Μ. Π.</v>
      </c>
      <c r="F25" s="11" t="s">
        <v>61</v>
      </c>
      <c r="G25" s="11" t="str">
        <f t="shared" si="1"/>
        <v>Κ.</v>
      </c>
      <c r="H25" s="11" t="s">
        <v>131</v>
      </c>
      <c r="I25" s="30" t="s">
        <v>149</v>
      </c>
      <c r="J25" s="16" t="s">
        <v>4</v>
      </c>
      <c r="K25" s="16">
        <v>20</v>
      </c>
      <c r="L25" s="16">
        <v>0</v>
      </c>
      <c r="M25" s="16">
        <v>0</v>
      </c>
      <c r="N25" s="16">
        <v>15</v>
      </c>
      <c r="O25" s="16">
        <v>0</v>
      </c>
      <c r="P25" s="14">
        <f t="shared" si="2"/>
        <v>10.5</v>
      </c>
      <c r="Q25" s="10" t="s">
        <v>170</v>
      </c>
      <c r="R25" s="10"/>
    </row>
    <row r="26" spans="1:18" ht="15.75">
      <c r="A26" s="9">
        <v>24</v>
      </c>
      <c r="B26" s="10">
        <v>5910</v>
      </c>
      <c r="C26" s="29">
        <v>44979</v>
      </c>
      <c r="D26" s="13" t="s">
        <v>82</v>
      </c>
      <c r="E26" s="11" t="str">
        <f t="shared" si="0"/>
        <v>Ν. Ε.</v>
      </c>
      <c r="F26" s="11" t="s">
        <v>83</v>
      </c>
      <c r="G26" s="11" t="str">
        <f t="shared" si="1"/>
        <v>Ε.</v>
      </c>
      <c r="H26" s="11" t="s">
        <v>132</v>
      </c>
      <c r="I26" s="30" t="s">
        <v>150</v>
      </c>
      <c r="J26" s="16" t="s">
        <v>4</v>
      </c>
      <c r="K26" s="16">
        <v>20</v>
      </c>
      <c r="L26" s="16">
        <v>0</v>
      </c>
      <c r="M26" s="16">
        <v>0</v>
      </c>
      <c r="N26" s="16">
        <v>10</v>
      </c>
      <c r="O26" s="16">
        <v>0</v>
      </c>
      <c r="P26" s="14">
        <f t="shared" si="2"/>
        <v>9</v>
      </c>
      <c r="Q26" s="9" t="s">
        <v>171</v>
      </c>
      <c r="R26" s="10"/>
    </row>
    <row r="27" spans="1:18" ht="15.75">
      <c r="A27" s="9">
        <v>25</v>
      </c>
      <c r="B27" s="10">
        <v>5918</v>
      </c>
      <c r="C27" s="29">
        <v>44979</v>
      </c>
      <c r="D27" s="11" t="s">
        <v>80</v>
      </c>
      <c r="E27" s="11" t="str">
        <f t="shared" si="0"/>
        <v>Α. Β.</v>
      </c>
      <c r="F27" s="11" t="s">
        <v>81</v>
      </c>
      <c r="G27" s="11" t="str">
        <f t="shared" si="1"/>
        <v>Γ.</v>
      </c>
      <c r="H27" s="11" t="s">
        <v>133</v>
      </c>
      <c r="I27" s="30" t="s">
        <v>151</v>
      </c>
      <c r="J27" s="16" t="s">
        <v>4</v>
      </c>
      <c r="K27" s="16">
        <v>20</v>
      </c>
      <c r="L27" s="16">
        <v>0</v>
      </c>
      <c r="M27" s="16">
        <v>0</v>
      </c>
      <c r="N27" s="16">
        <v>10</v>
      </c>
      <c r="O27" s="16">
        <v>0</v>
      </c>
      <c r="P27" s="14">
        <f t="shared" si="2"/>
        <v>9</v>
      </c>
      <c r="Q27" s="12" t="s">
        <v>172</v>
      </c>
      <c r="R27" s="10"/>
    </row>
    <row r="28" spans="1:18" ht="15.75">
      <c r="A28" s="9">
        <v>26</v>
      </c>
      <c r="B28" s="12">
        <v>6316</v>
      </c>
      <c r="C28" s="29">
        <v>44981</v>
      </c>
      <c r="D28" s="11" t="s">
        <v>90</v>
      </c>
      <c r="E28" s="11" t="str">
        <f t="shared" si="0"/>
        <v>Α. Ε.</v>
      </c>
      <c r="F28" s="11" t="s">
        <v>65</v>
      </c>
      <c r="G28" s="11" t="str">
        <f t="shared" si="1"/>
        <v>Ι.</v>
      </c>
      <c r="H28" s="11" t="s">
        <v>127</v>
      </c>
      <c r="I28" s="30" t="s">
        <v>152</v>
      </c>
      <c r="J28" s="16" t="s">
        <v>4</v>
      </c>
      <c r="K28" s="16">
        <v>20</v>
      </c>
      <c r="L28" s="16">
        <v>0</v>
      </c>
      <c r="M28" s="16">
        <v>0</v>
      </c>
      <c r="N28" s="16">
        <v>10</v>
      </c>
      <c r="O28" s="16">
        <v>0</v>
      </c>
      <c r="P28" s="14">
        <f t="shared" si="2"/>
        <v>9</v>
      </c>
      <c r="Q28" s="10" t="s">
        <v>173</v>
      </c>
      <c r="R28" s="10"/>
    </row>
    <row r="29" spans="1:18" ht="15.75">
      <c r="A29" s="9">
        <v>27</v>
      </c>
      <c r="B29" s="10">
        <v>6320</v>
      </c>
      <c r="C29" s="29">
        <v>44981</v>
      </c>
      <c r="D29" s="13" t="s">
        <v>73</v>
      </c>
      <c r="E29" s="11" t="str">
        <f t="shared" si="0"/>
        <v>Θ. Γ.</v>
      </c>
      <c r="F29" s="11" t="s">
        <v>74</v>
      </c>
      <c r="G29" s="11" t="str">
        <f t="shared" si="1"/>
        <v>Α.</v>
      </c>
      <c r="H29" s="11" t="s">
        <v>114</v>
      </c>
      <c r="I29" s="30" t="s">
        <v>107</v>
      </c>
      <c r="J29" s="16" t="s">
        <v>4</v>
      </c>
      <c r="K29" s="16">
        <v>20</v>
      </c>
      <c r="L29" s="16">
        <v>0</v>
      </c>
      <c r="M29" s="16">
        <v>0</v>
      </c>
      <c r="N29" s="16">
        <v>0</v>
      </c>
      <c r="O29" s="16">
        <v>10</v>
      </c>
      <c r="P29" s="14">
        <f t="shared" si="2"/>
        <v>7</v>
      </c>
      <c r="Q29" s="10" t="s">
        <v>174</v>
      </c>
      <c r="R29" s="10"/>
    </row>
    <row r="30" spans="1:18" ht="15.75">
      <c r="A30" s="9">
        <v>28</v>
      </c>
      <c r="B30" s="10">
        <v>5917</v>
      </c>
      <c r="C30" s="29">
        <v>44979</v>
      </c>
      <c r="D30" s="13" t="s">
        <v>58</v>
      </c>
      <c r="E30" s="11" t="str">
        <f t="shared" si="0"/>
        <v>Δ. Χ.</v>
      </c>
      <c r="F30" s="11" t="s">
        <v>59</v>
      </c>
      <c r="G30" s="11" t="str">
        <f t="shared" si="1"/>
        <v>Γ.</v>
      </c>
      <c r="H30" s="11" t="s">
        <v>132</v>
      </c>
      <c r="I30" s="30" t="s">
        <v>153</v>
      </c>
      <c r="J30" s="16" t="s">
        <v>4</v>
      </c>
      <c r="K30" s="16">
        <v>20</v>
      </c>
      <c r="L30" s="16">
        <v>0</v>
      </c>
      <c r="M30" s="16">
        <v>0</v>
      </c>
      <c r="N30" s="16">
        <v>0</v>
      </c>
      <c r="O30" s="16">
        <v>0</v>
      </c>
      <c r="P30" s="14">
        <f t="shared" si="2"/>
        <v>6</v>
      </c>
      <c r="Q30" s="10" t="s">
        <v>175</v>
      </c>
      <c r="R30" s="10"/>
    </row>
    <row r="31" spans="1:18" ht="15.75">
      <c r="A31" s="9">
        <v>29</v>
      </c>
      <c r="B31" s="10">
        <v>6318</v>
      </c>
      <c r="C31" s="29">
        <v>44981</v>
      </c>
      <c r="D31" s="11" t="s">
        <v>56</v>
      </c>
      <c r="E31" s="11" t="str">
        <f t="shared" si="0"/>
        <v>Σ. Α.</v>
      </c>
      <c r="F31" s="11" t="s">
        <v>57</v>
      </c>
      <c r="G31" s="11" t="str">
        <f t="shared" si="1"/>
        <v>Β.</v>
      </c>
      <c r="H31" s="11" t="s">
        <v>134</v>
      </c>
      <c r="I31" s="30" t="s">
        <v>115</v>
      </c>
      <c r="J31" s="16" t="s">
        <v>4</v>
      </c>
      <c r="K31" s="16">
        <v>20</v>
      </c>
      <c r="L31" s="16">
        <v>0</v>
      </c>
      <c r="M31" s="16">
        <v>0</v>
      </c>
      <c r="N31" s="16">
        <v>0</v>
      </c>
      <c r="O31" s="16">
        <v>0</v>
      </c>
      <c r="P31" s="14">
        <f t="shared" si="2"/>
        <v>6</v>
      </c>
      <c r="Q31" s="10" t="s">
        <v>168</v>
      </c>
      <c r="R31" s="10"/>
    </row>
    <row r="32" spans="1:18" ht="15.75">
      <c r="A32" s="9">
        <v>30</v>
      </c>
      <c r="B32" s="10">
        <v>6847</v>
      </c>
      <c r="C32" s="29">
        <v>44986</v>
      </c>
      <c r="D32" s="11" t="s">
        <v>95</v>
      </c>
      <c r="E32" s="11" t="str">
        <f t="shared" si="0"/>
        <v>Μ. Α.</v>
      </c>
      <c r="F32" s="11" t="s">
        <v>65</v>
      </c>
      <c r="G32" s="11" t="str">
        <f t="shared" si="1"/>
        <v>Ι.</v>
      </c>
      <c r="H32" s="11" t="s">
        <v>135</v>
      </c>
      <c r="I32" s="30" t="s">
        <v>150</v>
      </c>
      <c r="J32" s="16" t="s">
        <v>4</v>
      </c>
      <c r="K32" s="15">
        <v>20</v>
      </c>
      <c r="L32" s="15">
        <v>0</v>
      </c>
      <c r="M32" s="15">
        <v>0</v>
      </c>
      <c r="N32" s="15">
        <v>0</v>
      </c>
      <c r="O32" s="15">
        <v>0</v>
      </c>
      <c r="P32" s="14">
        <f t="shared" si="2"/>
        <v>6</v>
      </c>
      <c r="Q32" s="10" t="s">
        <v>158</v>
      </c>
      <c r="R32" s="10"/>
    </row>
  </sheetData>
  <sortState ref="B3:R32">
    <sortCondition descending="1" ref="P3:P32"/>
    <sortCondition ref="B3:B32"/>
  </sortState>
  <mergeCells count="1">
    <mergeCell ref="A1:R1"/>
  </mergeCells>
  <pageMargins left="0.7" right="0.7" top="0.75" bottom="0.75" header="0.3" footer="0.3"/>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activeCell="A10" sqref="A10"/>
    </sheetView>
  </sheetViews>
  <sheetFormatPr defaultRowHeight="15"/>
  <cols>
    <col min="1" max="1" width="71.7109375" customWidth="1"/>
    <col min="2" max="2" width="44.42578125" customWidth="1"/>
    <col min="3" max="4" width="18.140625" customWidth="1"/>
  </cols>
  <sheetData>
    <row r="1" spans="1:1">
      <c r="A1" s="7" t="s">
        <v>10</v>
      </c>
    </row>
    <row r="2" spans="1:1" ht="41.25" customHeight="1">
      <c r="A2" s="19" t="s">
        <v>33</v>
      </c>
    </row>
    <row r="3" spans="1:1" ht="31.5">
      <c r="A3" s="8" t="s">
        <v>34</v>
      </c>
    </row>
    <row r="4" spans="1:1" ht="31.5">
      <c r="A4" s="8" t="s">
        <v>36</v>
      </c>
    </row>
    <row r="5" spans="1:1" ht="47.25">
      <c r="A5" s="8"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1"/>
  <sheetViews>
    <sheetView workbookViewId="0">
      <selection activeCell="B26" sqref="B26"/>
    </sheetView>
  </sheetViews>
  <sheetFormatPr defaultRowHeight="15"/>
  <cols>
    <col min="1" max="1" width="23.28515625" customWidth="1"/>
    <col min="2" max="2" width="43.85546875" customWidth="1"/>
    <col min="3" max="3" width="14.42578125" customWidth="1"/>
    <col min="4" max="4" width="13.42578125" customWidth="1"/>
    <col min="5" max="5" width="91.42578125" customWidth="1"/>
  </cols>
  <sheetData>
    <row r="1" spans="1:5" ht="39" thickBot="1">
      <c r="A1" s="20" t="s">
        <v>12</v>
      </c>
      <c r="B1" s="21" t="s">
        <v>11</v>
      </c>
      <c r="C1" s="22" t="s">
        <v>13</v>
      </c>
      <c r="D1" s="22" t="s">
        <v>14</v>
      </c>
    </row>
    <row r="2" spans="1:5" ht="15.75" thickBot="1">
      <c r="A2" s="31" t="s">
        <v>47</v>
      </c>
      <c r="B2" s="23" t="s">
        <v>37</v>
      </c>
      <c r="C2" s="24" t="s">
        <v>38</v>
      </c>
      <c r="D2" s="41">
        <v>0.3</v>
      </c>
    </row>
    <row r="3" spans="1:5" ht="15.75" thickBot="1">
      <c r="A3" s="32"/>
      <c r="B3" s="23" t="s">
        <v>39</v>
      </c>
      <c r="C3" s="24" t="s">
        <v>40</v>
      </c>
      <c r="D3" s="43"/>
    </row>
    <row r="4" spans="1:5" ht="15.75" thickBot="1">
      <c r="A4" s="33"/>
      <c r="B4" s="23" t="s">
        <v>41</v>
      </c>
      <c r="C4" s="24" t="s">
        <v>42</v>
      </c>
      <c r="D4" s="42"/>
    </row>
    <row r="5" spans="1:5">
      <c r="A5" s="31" t="s">
        <v>46</v>
      </c>
      <c r="B5" s="37" t="s">
        <v>43</v>
      </c>
      <c r="C5" s="39" t="s">
        <v>44</v>
      </c>
      <c r="D5" s="41">
        <v>0.15</v>
      </c>
    </row>
    <row r="6" spans="1:5" ht="25.5" customHeight="1" thickBot="1">
      <c r="A6" s="33"/>
      <c r="B6" s="38"/>
      <c r="C6" s="40"/>
      <c r="D6" s="42"/>
    </row>
    <row r="7" spans="1:5">
      <c r="A7" s="31" t="s">
        <v>48</v>
      </c>
      <c r="B7" s="37"/>
      <c r="C7" s="39" t="s">
        <v>44</v>
      </c>
      <c r="D7" s="41">
        <v>0.15</v>
      </c>
    </row>
    <row r="8" spans="1:5" ht="38.25" customHeight="1" thickBot="1">
      <c r="A8" s="33"/>
      <c r="B8" s="38"/>
      <c r="C8" s="40"/>
      <c r="D8" s="42"/>
    </row>
    <row r="9" spans="1:5">
      <c r="A9" s="34" t="s">
        <v>51</v>
      </c>
      <c r="B9" s="25" t="s">
        <v>15</v>
      </c>
      <c r="C9" s="39" t="s">
        <v>50</v>
      </c>
      <c r="D9" s="41">
        <v>0.3</v>
      </c>
      <c r="E9" s="35" t="s">
        <v>26</v>
      </c>
    </row>
    <row r="10" spans="1:5" ht="15.75" thickBot="1">
      <c r="A10" s="32"/>
      <c r="B10" s="26" t="s">
        <v>16</v>
      </c>
      <c r="C10" s="40"/>
      <c r="D10" s="43"/>
      <c r="E10" s="36"/>
    </row>
    <row r="11" spans="1:5">
      <c r="A11" s="32"/>
      <c r="B11" s="25" t="s">
        <v>17</v>
      </c>
      <c r="C11" s="39" t="s">
        <v>38</v>
      </c>
      <c r="D11" s="43"/>
      <c r="E11" s="36"/>
    </row>
    <row r="12" spans="1:5" ht="15.75" thickBot="1">
      <c r="A12" s="32"/>
      <c r="B12" s="26" t="s">
        <v>18</v>
      </c>
      <c r="C12" s="40"/>
      <c r="D12" s="43"/>
      <c r="E12" s="36"/>
    </row>
    <row r="13" spans="1:5">
      <c r="A13" s="32"/>
      <c r="B13" s="25" t="s">
        <v>19</v>
      </c>
      <c r="C13" s="39" t="s">
        <v>44</v>
      </c>
      <c r="D13" s="43"/>
      <c r="E13" s="36"/>
    </row>
    <row r="14" spans="1:5" ht="15.75" thickBot="1">
      <c r="A14" s="32"/>
      <c r="B14" s="26" t="s">
        <v>20</v>
      </c>
      <c r="C14" s="40"/>
      <c r="D14" s="43"/>
      <c r="E14" s="36"/>
    </row>
    <row r="15" spans="1:5">
      <c r="A15" s="32"/>
      <c r="B15" s="25" t="s">
        <v>21</v>
      </c>
      <c r="C15" s="39" t="s">
        <v>40</v>
      </c>
      <c r="D15" s="43"/>
      <c r="E15" s="36"/>
    </row>
    <row r="16" spans="1:5" ht="15.75" thickBot="1">
      <c r="A16" s="32"/>
      <c r="B16" s="26" t="s">
        <v>22</v>
      </c>
      <c r="C16" s="40"/>
      <c r="D16" s="43"/>
      <c r="E16" s="36"/>
    </row>
    <row r="17" spans="1:5">
      <c r="A17" s="32"/>
      <c r="B17" s="25" t="s">
        <v>23</v>
      </c>
      <c r="C17" s="39" t="s">
        <v>42</v>
      </c>
      <c r="D17" s="43"/>
      <c r="E17" s="36"/>
    </row>
    <row r="18" spans="1:5" ht="34.5" customHeight="1" thickBot="1">
      <c r="A18" s="33"/>
      <c r="B18" s="26" t="s">
        <v>24</v>
      </c>
      <c r="C18" s="40"/>
      <c r="D18" s="42"/>
      <c r="E18" s="36"/>
    </row>
    <row r="19" spans="1:5">
      <c r="A19" s="34" t="s">
        <v>49</v>
      </c>
      <c r="B19" s="37"/>
      <c r="C19" s="39" t="s">
        <v>40</v>
      </c>
      <c r="D19" s="41">
        <v>0.1</v>
      </c>
    </row>
    <row r="20" spans="1:5" ht="15.75" thickBot="1">
      <c r="A20" s="33"/>
      <c r="B20" s="38"/>
      <c r="C20" s="40"/>
      <c r="D20" s="42"/>
    </row>
    <row r="21" spans="1:5" ht="15.75" thickBot="1">
      <c r="A21" s="27" t="s">
        <v>25</v>
      </c>
      <c r="B21" s="44" t="s">
        <v>45</v>
      </c>
      <c r="C21" s="45"/>
      <c r="D21" s="46"/>
      <c r="E21" s="28" t="s">
        <v>53</v>
      </c>
    </row>
  </sheetData>
  <mergeCells count="23">
    <mergeCell ref="B21:D21"/>
    <mergeCell ref="A9:A18"/>
    <mergeCell ref="C9:C10"/>
    <mergeCell ref="D9:D18"/>
    <mergeCell ref="C11:C12"/>
    <mergeCell ref="C13:C14"/>
    <mergeCell ref="C15:C16"/>
    <mergeCell ref="C17:C18"/>
    <mergeCell ref="A2:A4"/>
    <mergeCell ref="A5:A6"/>
    <mergeCell ref="A7:A8"/>
    <mergeCell ref="A19:A20"/>
    <mergeCell ref="E9:E18"/>
    <mergeCell ref="B19:B20"/>
    <mergeCell ref="C19:C20"/>
    <mergeCell ref="D19:D20"/>
    <mergeCell ref="D2:D4"/>
    <mergeCell ref="B5:B6"/>
    <mergeCell ref="C5:C6"/>
    <mergeCell ref="D5:D6"/>
    <mergeCell ref="B7:B8"/>
    <mergeCell ref="C7:C8"/>
    <mergeCell ref="D7: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ΒΑΘΜΟΛΟΓΙΑ ΥΠΟΨΗΦΙΩΝ</vt:lpstr>
      <vt:lpstr> ΚΡΙΤΗΡΙΑ ΕΠΙΛΕΞΙΜΟΤΗΤΑΣ</vt:lpstr>
      <vt:lpstr>ΚΡΙΤΗΡΙΑ ΕΠΙΛΟΓΗΣ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dc:creator>
  <cp:lastModifiedBy>user</cp:lastModifiedBy>
  <cp:lastPrinted>2023-03-23T08:40:54Z</cp:lastPrinted>
  <dcterms:created xsi:type="dcterms:W3CDTF">2020-03-13T11:15:22Z</dcterms:created>
  <dcterms:modified xsi:type="dcterms:W3CDTF">2023-03-23T09:00:23Z</dcterms:modified>
</cp:coreProperties>
</file>